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<sst xmlns="http://schemas.openxmlformats.org/spreadsheetml/2006/main" count="65" uniqueCount="34">
  <si>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</si>
  <si>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</si>
  <si>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</si>
  <si>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</si>
  <si>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</si>
  <si>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</si>
  <si>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</si>
  <si>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</si>
  <si>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</si>
  <si>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</si>
  <si>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</si>
  <si>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</si>
  <si>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</si>
  <si>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</si>
  <si>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</si>
  <si>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</si>
  <si>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</si>
  <si>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</si>
  <si>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</si>
  <si>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</si>
  <si>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</si>
  <si>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</si>
  <si>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</si>
  <si>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</si>
  <si>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</si>
  <si>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</si>
  <si>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</si>
  <si>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</si>
  <si>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</si>
  <si>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</si>
  <si>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</si>
  <si>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</si>
  <si>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0300500097</t>
  </si>
  <si>
    <t xml:space="preserve">กองบริหารจัดการและพัฒนาระบบเชื่อมโยงข้อมูลการนำเข้า ส่งออก และโลจิสติกส์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</si>
</sst>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9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10" fillId="0" borderId="26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49" fontId="7" fillId="0" borderId="29" xfId="0" applyNumberFormat="1" applyFont="1" applyBorder="1" applyAlignment="1" applyProtection="1">
      <alignment horizontal="center"/>
      <protection locked="0"/>
    </xf>
    <xf numFmtId="4" fontId="1" fillId="0" borderId="29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textRotation="90"/>
    </xf>
    <xf numFmtId="0" fontId="7" fillId="34" borderId="31" xfId="0" applyFont="1" applyFill="1" applyBorder="1" applyAlignment="1">
      <alignment horizontal="center" vertical="center" textRotation="90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9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9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34" borderId="31" xfId="0" applyFont="1" applyFill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8" xfId="0" applyFont="1" applyBorder="1" applyAlignment="1" applyProtection="1">
      <alignment horizontal="left" vertical="justify"/>
      <protection/>
    </xf>
    <xf numFmtId="0" fontId="10" fillId="0" borderId="26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3" fillId="0" borderId="25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9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34" borderId="29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5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vertical="center"/>
      <protection hidden="1"/>
    </xf>
    <xf numFmtId="0" fontId="17" fillId="0" borderId="27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9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10" t="s">
        <v>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</row>
    <row r="4" spans="1:21" s="1" customFormat="1" ht="26.25" customHeight="1">
      <c r="A4" s="127" t="s">
        <v>20</v>
      </c>
      <c r="B4" s="128"/>
      <c r="C4" s="128"/>
      <c r="D4" s="128"/>
      <c r="E4" s="128"/>
      <c r="F4" s="128"/>
      <c r="G4" s="128"/>
      <c r="H4" s="119" t="s">
        <v>18</v>
      </c>
      <c r="I4" s="119"/>
      <c r="J4" s="119"/>
      <c r="K4" s="119"/>
      <c r="L4" s="119"/>
      <c r="M4" s="119"/>
      <c r="N4" s="119"/>
      <c r="O4" s="119"/>
      <c r="P4" s="119" t="s">
        <v>29</v>
      </c>
      <c r="Q4" s="119"/>
      <c r="R4" s="119"/>
      <c r="S4" s="119"/>
      <c r="T4" s="119"/>
      <c r="U4" s="122"/>
    </row>
    <row r="5" spans="1:21" s="3" customFormat="1" ht="26.25" customHeight="1">
      <c r="A5" s="129"/>
      <c r="B5" s="130"/>
      <c r="C5" s="130"/>
      <c r="D5" s="130"/>
      <c r="E5" s="130"/>
      <c r="F5" s="130"/>
      <c r="G5" s="130"/>
      <c r="H5" s="126" t="s">
        <v>0</v>
      </c>
      <c r="I5" s="126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8" t="str">
        <f>ucc128(Sheet2!D2)</f>
        <v>ÍÊÈGÇz!ÉmÇ#ÂRÂÅ0Î</v>
      </c>
      <c r="C6" s="108"/>
      <c r="D6" s="108"/>
      <c r="E6" s="108"/>
      <c r="F6" s="108"/>
      <c r="G6" s="108"/>
      <c r="H6" s="108"/>
      <c r="I6" s="124" t="str">
        <f>Sheet2!B2</f>
        <v>กองบริหารจัดการและพัฒนาระบบเชื่อมโยงข้อมูลการนำเข้า ส่งออก และโลจิสติกส์ 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1:21" s="1" customFormat="1" ht="21.75" customHeight="1">
      <c r="A7" s="6"/>
      <c r="B7" s="109" t="str">
        <f>CONCATENATE(Sheet2!C2," ",Sheet2!A2)</f>
        <v>G9001 0300500097</v>
      </c>
      <c r="C7" s="109"/>
      <c r="D7" s="109"/>
      <c r="E7" s="109"/>
      <c r="F7" s="109"/>
      <c r="G7" s="109"/>
      <c r="H7" s="109"/>
      <c r="I7" s="120"/>
      <c r="J7" s="120"/>
      <c r="K7" s="120"/>
      <c r="L7" s="120"/>
      <c r="M7" s="120"/>
      <c r="N7" s="120"/>
      <c r="O7" s="120"/>
      <c r="P7" s="131" t="s">
        <v>13</v>
      </c>
      <c r="Q7" s="131"/>
      <c r="R7" s="131"/>
      <c r="S7" s="131"/>
      <c r="T7" s="131"/>
      <c r="U7" s="29"/>
    </row>
    <row r="8" spans="1:21" s="1" customFormat="1" ht="20.25" customHeight="1">
      <c r="A8" s="6"/>
      <c r="B8" s="123" t="s">
        <v>4</v>
      </c>
      <c r="C8" s="123"/>
      <c r="D8" s="123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4"/>
      <c r="P8" s="113"/>
      <c r="Q8" s="114"/>
      <c r="R8" s="114"/>
      <c r="S8" s="115"/>
      <c r="T8" s="116"/>
      <c r="U8" s="118" t="s">
        <v>17</v>
      </c>
    </row>
    <row r="9" spans="1:21" s="1" customFormat="1" ht="20.25" customHeight="1">
      <c r="A9" s="6"/>
      <c r="B9" s="117" t="s">
        <v>5</v>
      </c>
      <c r="C9" s="98" t="s">
        <v>6</v>
      </c>
      <c r="D9" s="121" t="s">
        <v>7</v>
      </c>
      <c r="E9" s="121"/>
      <c r="F9" s="99" t="s">
        <v>8</v>
      </c>
      <c r="G9" s="100"/>
      <c r="H9" s="100"/>
      <c r="I9" s="121" t="s">
        <v>9</v>
      </c>
      <c r="J9" s="121"/>
      <c r="K9" s="99" t="s">
        <v>10</v>
      </c>
      <c r="L9" s="100"/>
      <c r="M9" s="100"/>
      <c r="N9" s="100"/>
      <c r="O9" s="100"/>
      <c r="P9" s="100"/>
      <c r="Q9" s="100"/>
      <c r="R9" s="100"/>
      <c r="S9" s="100"/>
      <c r="T9" s="101"/>
      <c r="U9" s="118"/>
    </row>
    <row r="10" spans="1:21" s="1" customFormat="1" ht="20.25" customHeight="1">
      <c r="A10" s="6"/>
      <c r="B10" s="117"/>
      <c r="C10" s="98"/>
      <c r="D10" s="70"/>
      <c r="E10" s="63"/>
      <c r="F10" s="74"/>
      <c r="G10" s="74"/>
      <c r="H10" s="74"/>
      <c r="I10" s="74"/>
      <c r="J10" s="74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8"/>
    </row>
    <row r="11" spans="1:21" s="1" customFormat="1" ht="20.25" customHeight="1" thickBot="1">
      <c r="A11" s="6"/>
      <c r="B11" s="117"/>
      <c r="C11" s="98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71"/>
      <c r="Q11" s="72"/>
      <c r="R11" s="72"/>
      <c r="S11" s="72"/>
      <c r="T11" s="73"/>
      <c r="U11" s="118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8"/>
    </row>
    <row r="13" spans="1:21" s="1" customFormat="1" ht="16.5" customHeight="1">
      <c r="A13" s="6"/>
      <c r="B13" s="26"/>
      <c r="C13" s="26"/>
      <c r="D13" s="27"/>
      <c r="E13" s="82" t="s">
        <v>13</v>
      </c>
      <c r="F13" s="82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8"/>
    </row>
    <row r="14" spans="1:21" s="1" customFormat="1" ht="18.75" customHeight="1">
      <c r="A14" s="6"/>
      <c r="B14" s="9"/>
      <c r="C14" s="39" t="s">
        <v>11</v>
      </c>
      <c r="D14" s="28"/>
      <c r="E14" s="71"/>
      <c r="F14" s="73"/>
      <c r="G14" s="9"/>
      <c r="H14" s="9"/>
      <c r="I14" s="39" t="s">
        <v>14</v>
      </c>
      <c r="J14" s="9"/>
      <c r="K14" s="71"/>
      <c r="L14" s="72"/>
      <c r="M14" s="72"/>
      <c r="N14" s="6"/>
      <c r="O14" s="12"/>
      <c r="P14" s="83" t="s">
        <v>13</v>
      </c>
      <c r="Q14" s="83"/>
      <c r="R14" s="83"/>
      <c r="S14" s="83"/>
      <c r="T14" s="15"/>
      <c r="U14" s="118"/>
    </row>
    <row r="15" spans="1:21" s="1" customFormat="1" ht="18.75" customHeight="1">
      <c r="A15" s="6"/>
      <c r="B15" s="9"/>
      <c r="C15" s="39" t="s">
        <v>12</v>
      </c>
      <c r="D15" s="28"/>
      <c r="E15" s="71"/>
      <c r="F15" s="73"/>
      <c r="G15" s="9"/>
      <c r="H15" s="9"/>
      <c r="I15" s="39" t="s">
        <v>15</v>
      </c>
      <c r="J15" s="9"/>
      <c r="K15" s="71"/>
      <c r="L15" s="72"/>
      <c r="M15" s="72"/>
      <c r="N15" s="6"/>
      <c r="O15" s="12"/>
      <c r="P15" s="71"/>
      <c r="Q15" s="72"/>
      <c r="R15" s="72"/>
      <c r="S15" s="97"/>
      <c r="T15" s="15"/>
      <c r="U15" s="118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8"/>
    </row>
    <row r="17" spans="1:22" s="3" customFormat="1" ht="12.75" customHeight="1" thickTop="1">
      <c r="A17" s="24"/>
      <c r="B17" s="104" t="s">
        <v>16</v>
      </c>
      <c r="C17" s="104"/>
      <c r="D17" s="104"/>
      <c r="E17" s="104"/>
      <c r="F17" s="104"/>
      <c r="G17" s="104"/>
      <c r="H17" s="104"/>
      <c r="I17" s="104"/>
      <c r="J17" s="104"/>
      <c r="K17" s="104" t="s">
        <v>24</v>
      </c>
      <c r="L17" s="104"/>
      <c r="M17" s="104"/>
      <c r="N17" s="104"/>
      <c r="O17" s="105"/>
      <c r="P17" s="105"/>
      <c r="Q17" s="105"/>
      <c r="R17" s="105"/>
      <c r="S17" s="105"/>
      <c r="T17" s="106"/>
      <c r="U17" s="25"/>
      <c r="V17" s="40"/>
    </row>
    <row r="18" spans="1:21" s="3" customFormat="1" ht="20.25" customHeight="1">
      <c r="A18" s="32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7"/>
      <c r="U18" s="20"/>
    </row>
    <row r="19" spans="1:21" s="3" customFormat="1" ht="10.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</row>
    <row r="20" spans="1:21" s="3" customFormat="1" ht="13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</row>
    <row r="23" ht="50.25" customHeight="1"/>
    <row r="24" spans="1:21" s="1" customFormat="1" ht="33.75" customHeight="1">
      <c r="A24" s="110" t="s">
        <v>23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2" t="str">
        <f>ucc128(Sheet2!D2)</f>
        <v>ÍÊÈGÇz!ÉmÇ#ÂRÂÅ0Î</v>
      </c>
      <c r="C27" s="102"/>
      <c r="D27" s="102"/>
      <c r="E27" s="102"/>
      <c r="F27" s="102"/>
      <c r="G27" s="102"/>
      <c r="H27" s="102"/>
      <c r="I27" s="93" t="str">
        <f>Sheet2!B2</f>
        <v>กองบริหารจัดการและพัฒนาระบบเชื่อมโยงข้อมูลการนำเข้า ส่งออก และโลจิสติกส์ 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4"/>
    </row>
    <row r="28" spans="1:21" s="1" customFormat="1" ht="21.75" customHeight="1">
      <c r="A28" s="6"/>
      <c r="B28" s="103" t="str">
        <f>CONCATENATE(Sheet2!C2," ",Sheet2!A2)</f>
        <v>G9001 0300500097</v>
      </c>
      <c r="C28" s="103"/>
      <c r="D28" s="103"/>
      <c r="E28" s="103"/>
      <c r="F28" s="103"/>
      <c r="G28" s="103"/>
      <c r="H28" s="103"/>
      <c r="I28" s="95"/>
      <c r="J28" s="95"/>
      <c r="K28" s="95"/>
      <c r="L28" s="95"/>
      <c r="M28" s="95"/>
      <c r="N28" s="95"/>
      <c r="O28" s="95"/>
      <c r="P28" s="96" t="s">
        <v>13</v>
      </c>
      <c r="Q28" s="96"/>
      <c r="R28" s="96"/>
      <c r="S28" s="96"/>
      <c r="T28" s="96"/>
      <c r="U28" s="29"/>
    </row>
    <row r="29" spans="1:21" s="1" customFormat="1" ht="20.25" customHeight="1">
      <c r="A29" s="6"/>
      <c r="B29" s="91" t="s">
        <v>4</v>
      </c>
      <c r="C29" s="91"/>
      <c r="D29" s="91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71"/>
      <c r="Q29" s="72"/>
      <c r="R29" s="72"/>
      <c r="S29" s="72"/>
      <c r="T29" s="73"/>
      <c r="U29" s="57" t="s">
        <v>17</v>
      </c>
    </row>
    <row r="30" spans="1:21" s="1" customFormat="1" ht="20.25" customHeight="1">
      <c r="A30" s="6"/>
      <c r="B30" s="77" t="s">
        <v>5</v>
      </c>
      <c r="C30" s="78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6"/>
      <c r="U30" s="57"/>
    </row>
    <row r="31" spans="1:21" s="1" customFormat="1" ht="20.25" customHeight="1">
      <c r="A31" s="6"/>
      <c r="B31" s="77"/>
      <c r="C31" s="78"/>
      <c r="D31" s="70"/>
      <c r="E31" s="63"/>
      <c r="F31" s="74"/>
      <c r="G31" s="74"/>
      <c r="H31" s="74"/>
      <c r="I31" s="74"/>
      <c r="J31" s="74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7"/>
      <c r="C32" s="78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71"/>
      <c r="Q32" s="72"/>
      <c r="R32" s="72"/>
      <c r="S32" s="72"/>
      <c r="T32" s="73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2" t="s">
        <v>13</v>
      </c>
      <c r="F34" s="82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4"/>
      <c r="F35" s="85"/>
      <c r="G35" s="9"/>
      <c r="H35" s="9"/>
      <c r="I35" s="28" t="s">
        <v>14</v>
      </c>
      <c r="J35" s="9"/>
      <c r="K35" s="84"/>
      <c r="L35" s="87"/>
      <c r="M35" s="88"/>
      <c r="N35" s="6"/>
      <c r="O35" s="12"/>
      <c r="P35" s="83" t="s">
        <v>13</v>
      </c>
      <c r="Q35" s="83"/>
      <c r="R35" s="83"/>
      <c r="S35" s="83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4"/>
      <c r="F36" s="86"/>
      <c r="G36" s="9"/>
      <c r="H36" s="9"/>
      <c r="I36" s="28" t="s">
        <v>15</v>
      </c>
      <c r="J36" s="9"/>
      <c r="K36" s="84"/>
      <c r="L36" s="87"/>
      <c r="M36" s="88"/>
      <c r="N36" s="6"/>
      <c r="O36" s="12"/>
      <c r="P36" s="89"/>
      <c r="Q36" s="90"/>
      <c r="R36" s="90"/>
      <c r="S36" s="85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1"/>
    </row>
    <row r="41" spans="1:21" s="3" customFormat="1" ht="13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32</v>
      </c>
      <c r="B2" s="34" t="s">
        <v>33</v>
      </c>
      <c r="C2" s="35" t="s">
        <v>30</v>
      </c>
      <c r="D2" t="str">
        <f>CONCATENATE(C2,"~013",A2)</f>
        <v>G9001~0130300500097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2020-08-07T07:47:11Z</dcterms:modified>
  <cp:category/>
  <cp:version/>
  <cp:contentType/>
  <cp:contentStatus/>
</cp:coreProperties>
</file>